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<sst xmlns="http://schemas.openxmlformats.org/spreadsheetml/2006/main" count="67" uniqueCount="65">
  <si>
    <t>Kwota kredytu:</t>
  </si>
  <si>
    <t>Opr.kred.</t>
  </si>
  <si>
    <t>Ilość osób w rodzinie:</t>
  </si>
  <si>
    <t xml:space="preserve"> </t>
  </si>
  <si>
    <t>Kwota do zdolności kred.</t>
  </si>
  <si>
    <t xml:space="preserve">                     ZESTAWIENIE DO SKRÓCONEGO BUSINESS PLANU</t>
  </si>
  <si>
    <t>Średnio</t>
  </si>
  <si>
    <t>Specyfikacja</t>
  </si>
  <si>
    <t>za okres</t>
  </si>
  <si>
    <t>PRZYCHODY:</t>
  </si>
  <si>
    <t>1. Przychody ze sprzed.</t>
  </si>
  <si>
    <t xml:space="preserve">          - wyrobów</t>
  </si>
  <si>
    <t xml:space="preserve">          - usług</t>
  </si>
  <si>
    <t>2. Inne przychody</t>
  </si>
  <si>
    <t>Razem przychody</t>
  </si>
  <si>
    <t>KOSZTY:</t>
  </si>
  <si>
    <t>1. Amortyzacja</t>
  </si>
  <si>
    <t>2. Zużycie/zakup materiałów</t>
  </si>
  <si>
    <t>3. Zuż.przedm.nietrw.</t>
  </si>
  <si>
    <t>4. Zużycie:</t>
  </si>
  <si>
    <t xml:space="preserve">     -energii elektrycznej</t>
  </si>
  <si>
    <t xml:space="preserve">     -energii cieplnej</t>
  </si>
  <si>
    <t xml:space="preserve">     -wody</t>
  </si>
  <si>
    <t xml:space="preserve">     -gazu</t>
  </si>
  <si>
    <t xml:space="preserve">     -pozostałych (np.telef.)</t>
  </si>
  <si>
    <t>5. Obróbka obca</t>
  </si>
  <si>
    <t>6. Usługi transportowe</t>
  </si>
  <si>
    <t>7. Usługi remontowe</t>
  </si>
  <si>
    <t>8. Wynagrodzenia:</t>
  </si>
  <si>
    <t xml:space="preserve">       -właścicieli</t>
  </si>
  <si>
    <t xml:space="preserve">       -pracowników</t>
  </si>
  <si>
    <t xml:space="preserve">9. Ubezpieczenia społ. </t>
  </si>
  <si>
    <t xml:space="preserve">    zdrow. i inne narzuty</t>
  </si>
  <si>
    <t>10. Odpisy na fundusze</t>
  </si>
  <si>
    <t>11. Podatki</t>
  </si>
  <si>
    <t>12. Usługi bankowe:</t>
  </si>
  <si>
    <t xml:space="preserve">       - raty</t>
  </si>
  <si>
    <t xml:space="preserve">       - odsetki</t>
  </si>
  <si>
    <t>13. Podróże służbowe</t>
  </si>
  <si>
    <t>14. Straty nadzwyczajne/INNE</t>
  </si>
  <si>
    <t>Razem koszty</t>
  </si>
  <si>
    <t>WYNIK FINANSOWY</t>
  </si>
  <si>
    <t>Wynik finans.-narast.</t>
  </si>
  <si>
    <t>Zapasy:</t>
  </si>
  <si>
    <t xml:space="preserve">     -materiałów</t>
  </si>
  <si>
    <t xml:space="preserve">     -wyr.gotowych</t>
  </si>
  <si>
    <t>Należności:</t>
  </si>
  <si>
    <t xml:space="preserve">     -w tym przeterm.</t>
  </si>
  <si>
    <t>Zobowiązania:</t>
  </si>
  <si>
    <t>Środki na pokrycie kredytu</t>
  </si>
  <si>
    <t>Wartość środk.trwałych</t>
  </si>
  <si>
    <t>Zakupy środków trwałych</t>
  </si>
  <si>
    <t>Środki pieniężne:</t>
  </si>
  <si>
    <t xml:space="preserve">    -gotówka w kasie</t>
  </si>
  <si>
    <t xml:space="preserve">    -na rachunku bank.</t>
  </si>
  <si>
    <t>Sprzedaż wg cen zbytu</t>
  </si>
  <si>
    <t>Wyodr.fundusz udział.</t>
  </si>
  <si>
    <t>Saldo kredytu</t>
  </si>
  <si>
    <t xml:space="preserve">Zweryfikował:  </t>
  </si>
  <si>
    <t>Sporządził: .......................................</t>
  </si>
  <si>
    <t xml:space="preserve">                           data:....................................</t>
  </si>
  <si>
    <t>podpis: ...............................</t>
  </si>
  <si>
    <t xml:space="preserve">Bystra, data </t>
  </si>
  <si>
    <r>
      <t xml:space="preserve">                 Przewidywane dane w poszczególnych miesi</t>
    </r>
    <r>
      <rPr>
        <b/>
        <i/>
        <sz val="10"/>
        <rFont val="Arial CE"/>
        <family val="2"/>
      </rPr>
      <t>ą</t>
    </r>
    <r>
      <rPr>
        <b/>
        <i/>
        <sz val="11"/>
        <rFont val="Arial CE"/>
        <family val="2"/>
      </rPr>
      <t>cach lub kwartałach lub roku okresu kredytowania</t>
    </r>
  </si>
  <si>
    <t>wpisać okresy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</si>
</sst>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</numFmts>
  <fonts count="61">
    <font>
      <sz val="10"/>
      <name val="Arial"/>
      <family val="0"/>
    </font>
    <font>
      <b/>
      <sz val="14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i/>
      <sz val="16"/>
      <name val="Britannic Bold"/>
      <family val="2"/>
    </font>
    <font>
      <i/>
      <sz val="11"/>
      <name val="Britannic Bold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i/>
      <sz val="9"/>
      <name val="Britannic Bold"/>
      <family val="2"/>
    </font>
    <font>
      <sz val="11"/>
      <name val="PL TimpaniHeavy"/>
      <family val="2"/>
    </font>
    <font>
      <sz val="10"/>
      <color indexed="60"/>
      <name val="Britannic Bold"/>
      <family val="2"/>
    </font>
    <font>
      <b/>
      <i/>
      <sz val="14"/>
      <color indexed="60"/>
      <name val="Britannic Bold"/>
      <family val="2"/>
    </font>
    <font>
      <sz val="8"/>
      <name val="Arial CE"/>
      <family val="2"/>
    </font>
    <font>
      <sz val="8"/>
      <color indexed="60"/>
      <name val="Britannic Bold"/>
      <family val="2"/>
    </font>
    <font>
      <b/>
      <i/>
      <sz val="14"/>
      <color indexed="10"/>
      <name val="Britannic Bold"/>
      <family val="2"/>
    </font>
    <font>
      <sz val="10"/>
      <color indexed="10"/>
      <name val="Britannic Bold"/>
      <family val="2"/>
    </font>
    <font>
      <sz val="8"/>
      <color indexed="10"/>
      <name val="Britannic Bold"/>
      <family val="2"/>
    </font>
    <font>
      <b/>
      <i/>
      <sz val="14"/>
      <name val="Britannic Bold"/>
      <family val="2"/>
    </font>
    <font>
      <sz val="10"/>
      <name val="Britannic Bold"/>
      <family val="2"/>
    </font>
    <font>
      <sz val="8"/>
      <name val="Britannic Bold"/>
      <family val="2"/>
    </font>
    <font>
      <b/>
      <i/>
      <sz val="12"/>
      <name val="Arial CE"/>
      <family val="2"/>
    </font>
    <font>
      <sz val="9"/>
      <name val="Britannic Bold"/>
      <family val="2"/>
    </font>
    <font>
      <b/>
      <i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double"/>
      <top style="thick"/>
      <bottom style="thick"/>
    </border>
    <border>
      <left style="double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double"/>
      <top style="thick"/>
      <bottom style="medium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double"/>
      <top style="thin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double"/>
      <top>
        <color indexed="63"/>
      </top>
      <bottom style="double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10" fontId="3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3" fontId="12" fillId="33" borderId="20" xfId="0" applyNumberFormat="1" applyFont="1" applyFill="1" applyBorder="1" applyAlignment="1" applyProtection="1">
      <alignment horizontal="right" vertical="center"/>
      <protection locked="0"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13" fillId="33" borderId="23" xfId="0" applyFont="1" applyFill="1" applyBorder="1" applyAlignment="1" applyProtection="1">
      <alignment horizontal="center" vertical="center"/>
      <protection/>
    </xf>
    <xf numFmtId="166" fontId="0" fillId="0" borderId="24" xfId="0" applyNumberFormat="1" applyBorder="1" applyAlignment="1" applyProtection="1">
      <alignment horizontal="right" vertical="center"/>
      <protection locked="0"/>
    </xf>
    <xf numFmtId="166" fontId="14" fillId="0" borderId="25" xfId="0" applyNumberFormat="1" applyFont="1" applyBorder="1" applyAlignment="1" applyProtection="1">
      <alignment horizontal="right" vertical="center"/>
      <protection locked="0"/>
    </xf>
    <xf numFmtId="166" fontId="14" fillId="0" borderId="26" xfId="0" applyNumberFormat="1" applyFont="1" applyBorder="1" applyAlignment="1" applyProtection="1">
      <alignment horizontal="right" vertical="center"/>
      <protection locked="0"/>
    </xf>
    <xf numFmtId="166" fontId="14" fillId="0" borderId="27" xfId="0" applyNumberFormat="1" applyFont="1" applyBorder="1" applyAlignment="1" applyProtection="1">
      <alignment horizontal="right" vertical="center"/>
      <protection locked="0"/>
    </xf>
    <xf numFmtId="166" fontId="0" fillId="0" borderId="18" xfId="0" applyNumberFormat="1" applyBorder="1" applyAlignment="1" applyProtection="1">
      <alignment horizontal="right" vertical="center"/>
      <protection/>
    </xf>
    <xf numFmtId="0" fontId="0" fillId="33" borderId="14" xfId="0" applyFill="1" applyBorder="1" applyAlignment="1" applyProtection="1">
      <alignment horizontal="left" vertical="center"/>
      <protection/>
    </xf>
    <xf numFmtId="166" fontId="0" fillId="0" borderId="15" xfId="0" applyNumberFormat="1" applyBorder="1" applyAlignment="1" applyProtection="1">
      <alignment horizontal="right" vertical="center"/>
      <protection locked="0"/>
    </xf>
    <xf numFmtId="166" fontId="14" fillId="0" borderId="28" xfId="0" applyNumberFormat="1" applyFont="1" applyBorder="1" applyAlignment="1" applyProtection="1">
      <alignment horizontal="right" vertical="center"/>
      <protection locked="0"/>
    </xf>
    <xf numFmtId="166" fontId="14" fillId="0" borderId="29" xfId="0" applyNumberFormat="1" applyFont="1" applyBorder="1" applyAlignment="1" applyProtection="1">
      <alignment horizontal="right" vertical="center"/>
      <protection locked="0"/>
    </xf>
    <xf numFmtId="166" fontId="14" fillId="0" borderId="30" xfId="0" applyNumberFormat="1" applyFont="1" applyBorder="1" applyAlignment="1" applyProtection="1">
      <alignment horizontal="right" vertical="center"/>
      <protection locked="0"/>
    </xf>
    <xf numFmtId="166" fontId="0" fillId="0" borderId="31" xfId="0" applyNumberFormat="1" applyBorder="1" applyAlignment="1" applyProtection="1">
      <alignment horizontal="right" vertical="center"/>
      <protection/>
    </xf>
    <xf numFmtId="166" fontId="0" fillId="0" borderId="32" xfId="0" applyNumberFormat="1" applyBorder="1" applyAlignment="1" applyProtection="1">
      <alignment horizontal="right" vertical="center"/>
      <protection locked="0"/>
    </xf>
    <xf numFmtId="166" fontId="14" fillId="0" borderId="33" xfId="0" applyNumberFormat="1" applyFont="1" applyBorder="1" applyAlignment="1" applyProtection="1">
      <alignment horizontal="right" vertical="center"/>
      <protection locked="0"/>
    </xf>
    <xf numFmtId="166" fontId="14" fillId="0" borderId="34" xfId="0" applyNumberFormat="1" applyFont="1" applyBorder="1" applyAlignment="1" applyProtection="1">
      <alignment horizontal="right" vertical="center"/>
      <protection locked="0"/>
    </xf>
    <xf numFmtId="166" fontId="0" fillId="0" borderId="35" xfId="0" applyNumberFormat="1" applyBorder="1" applyAlignment="1" applyProtection="1">
      <alignment horizontal="right" vertical="center"/>
      <protection/>
    </xf>
    <xf numFmtId="166" fontId="0" fillId="0" borderId="36" xfId="0" applyNumberFormat="1" applyBorder="1" applyAlignment="1" applyProtection="1">
      <alignment horizontal="right" vertical="center"/>
      <protection/>
    </xf>
    <xf numFmtId="0" fontId="0" fillId="33" borderId="37" xfId="0" applyFill="1" applyBorder="1" applyAlignment="1" applyProtection="1">
      <alignment horizontal="left" vertical="center"/>
      <protection/>
    </xf>
    <xf numFmtId="166" fontId="0" fillId="0" borderId="20" xfId="0" applyNumberFormat="1" applyBorder="1" applyAlignment="1" applyProtection="1">
      <alignment horizontal="right" vertical="center"/>
      <protection locked="0"/>
    </xf>
    <xf numFmtId="166" fontId="14" fillId="0" borderId="38" xfId="0" applyNumberFormat="1" applyFont="1" applyBorder="1" applyAlignment="1" applyProtection="1">
      <alignment horizontal="right" vertical="center"/>
      <protection locked="0"/>
    </xf>
    <xf numFmtId="166" fontId="12" fillId="33" borderId="39" xfId="0" applyNumberFormat="1" applyFont="1" applyFill="1" applyBorder="1" applyAlignment="1" applyProtection="1">
      <alignment horizontal="right" vertical="center"/>
      <protection/>
    </xf>
    <xf numFmtId="166" fontId="15" fillId="33" borderId="40" xfId="0" applyNumberFormat="1" applyFont="1" applyFill="1" applyBorder="1" applyAlignment="1" applyProtection="1">
      <alignment horizontal="right" vertical="center"/>
      <protection/>
    </xf>
    <xf numFmtId="166" fontId="15" fillId="33" borderId="16" xfId="0" applyNumberFormat="1" applyFont="1" applyFill="1" applyBorder="1" applyAlignment="1" applyProtection="1">
      <alignment horizontal="right" vertical="center"/>
      <protection/>
    </xf>
    <xf numFmtId="166" fontId="15" fillId="33" borderId="41" xfId="0" applyNumberFormat="1" applyFont="1" applyFill="1" applyBorder="1" applyAlignment="1" applyProtection="1">
      <alignment horizontal="right" vertical="center"/>
      <protection/>
    </xf>
    <xf numFmtId="166" fontId="12" fillId="33" borderId="42" xfId="0" applyNumberFormat="1" applyFont="1" applyFill="1" applyBorder="1" applyAlignment="1" applyProtection="1">
      <alignment horizontal="right" vertical="center"/>
      <protection/>
    </xf>
    <xf numFmtId="0" fontId="16" fillId="34" borderId="23" xfId="0" applyFont="1" applyFill="1" applyBorder="1" applyAlignment="1" applyProtection="1">
      <alignment horizontal="center" vertical="center"/>
      <protection/>
    </xf>
    <xf numFmtId="166" fontId="0" fillId="0" borderId="28" xfId="0" applyNumberFormat="1" applyBorder="1" applyAlignment="1" applyProtection="1">
      <alignment horizontal="right" vertical="center"/>
      <protection locked="0"/>
    </xf>
    <xf numFmtId="166" fontId="0" fillId="0" borderId="29" xfId="0" applyNumberFormat="1" applyBorder="1" applyAlignment="1" applyProtection="1">
      <alignment horizontal="right" vertical="center"/>
      <protection locked="0"/>
    </xf>
    <xf numFmtId="166" fontId="0" fillId="0" borderId="30" xfId="0" applyNumberFormat="1" applyBorder="1" applyAlignment="1" applyProtection="1">
      <alignment horizontal="right" vertical="center"/>
      <protection locked="0"/>
    </xf>
    <xf numFmtId="166" fontId="0" fillId="0" borderId="43" xfId="0" applyNumberFormat="1" applyBorder="1" applyAlignment="1" applyProtection="1">
      <alignment horizontal="right" vertical="center"/>
      <protection/>
    </xf>
    <xf numFmtId="0" fontId="0" fillId="34" borderId="14" xfId="0" applyFill="1" applyBorder="1" applyAlignment="1" applyProtection="1">
      <alignment horizontal="left" vertical="center"/>
      <protection/>
    </xf>
    <xf numFmtId="0" fontId="0" fillId="34" borderId="44" xfId="0" applyFill="1" applyBorder="1" applyAlignment="1" applyProtection="1">
      <alignment horizontal="left" vertical="center"/>
      <protection/>
    </xf>
    <xf numFmtId="166" fontId="0" fillId="0" borderId="45" xfId="0" applyNumberFormat="1" applyBorder="1" applyAlignment="1" applyProtection="1">
      <alignment horizontal="right" vertical="center"/>
      <protection locked="0"/>
    </xf>
    <xf numFmtId="166" fontId="14" fillId="0" borderId="46" xfId="0" applyNumberFormat="1" applyFont="1" applyBorder="1" applyAlignment="1" applyProtection="1">
      <alignment horizontal="right" vertical="center"/>
      <protection locked="0"/>
    </xf>
    <xf numFmtId="166" fontId="14" fillId="0" borderId="47" xfId="0" applyNumberFormat="1" applyFont="1" applyBorder="1" applyAlignment="1" applyProtection="1">
      <alignment horizontal="right" vertical="center"/>
      <protection locked="0"/>
    </xf>
    <xf numFmtId="166" fontId="0" fillId="0" borderId="48" xfId="0" applyNumberFormat="1" applyBorder="1" applyAlignment="1" applyProtection="1">
      <alignment horizontal="right" vertical="center"/>
      <protection/>
    </xf>
    <xf numFmtId="166" fontId="0" fillId="0" borderId="49" xfId="0" applyNumberFormat="1" applyBorder="1" applyAlignment="1" applyProtection="1">
      <alignment horizontal="right" vertical="center"/>
      <protection locked="0"/>
    </xf>
    <xf numFmtId="166" fontId="14" fillId="0" borderId="50" xfId="0" applyNumberFormat="1" applyFont="1" applyBorder="1" applyAlignment="1" applyProtection="1">
      <alignment horizontal="right" vertical="center"/>
      <protection locked="0"/>
    </xf>
    <xf numFmtId="166" fontId="14" fillId="0" borderId="51" xfId="0" applyNumberFormat="1" applyFont="1" applyBorder="1" applyAlignment="1" applyProtection="1">
      <alignment horizontal="right" vertical="center"/>
      <protection locked="0"/>
    </xf>
    <xf numFmtId="0" fontId="0" fillId="34" borderId="52" xfId="0" applyFill="1" applyBorder="1" applyAlignment="1" applyProtection="1">
      <alignment horizontal="left" vertical="center"/>
      <protection/>
    </xf>
    <xf numFmtId="166" fontId="0" fillId="0" borderId="53" xfId="0" applyNumberFormat="1" applyBorder="1" applyAlignment="1" applyProtection="1">
      <alignment horizontal="right" vertical="center"/>
      <protection locked="0"/>
    </xf>
    <xf numFmtId="166" fontId="0" fillId="0" borderId="45" xfId="0" applyNumberFormat="1" applyBorder="1" applyAlignment="1" applyProtection="1">
      <alignment vertical="center"/>
      <protection locked="0"/>
    </xf>
    <xf numFmtId="166" fontId="0" fillId="0" borderId="54" xfId="0" applyNumberFormat="1" applyBorder="1" applyAlignment="1" applyProtection="1">
      <alignment horizontal="right" vertical="center"/>
      <protection locked="0"/>
    </xf>
    <xf numFmtId="166" fontId="0" fillId="0" borderId="55" xfId="0" applyNumberFormat="1" applyBorder="1" applyAlignment="1" applyProtection="1">
      <alignment horizontal="right" vertical="center"/>
      <protection locked="0"/>
    </xf>
    <xf numFmtId="166" fontId="0" fillId="0" borderId="56" xfId="0" applyNumberFormat="1" applyBorder="1" applyAlignment="1" applyProtection="1">
      <alignment horizontal="right" vertical="center"/>
      <protection locked="0"/>
    </xf>
    <xf numFmtId="166" fontId="0" fillId="0" borderId="57" xfId="0" applyNumberFormat="1" applyBorder="1" applyAlignment="1" applyProtection="1">
      <alignment horizontal="right" vertical="center"/>
      <protection/>
    </xf>
    <xf numFmtId="0" fontId="0" fillId="34" borderId="58" xfId="0" applyFill="1" applyBorder="1" applyAlignment="1" applyProtection="1">
      <alignment horizontal="left" vertical="center"/>
      <protection/>
    </xf>
    <xf numFmtId="166" fontId="14" fillId="0" borderId="59" xfId="0" applyNumberFormat="1" applyFont="1" applyBorder="1" applyAlignment="1" applyProtection="1">
      <alignment horizontal="right" vertical="center"/>
      <protection locked="0"/>
    </xf>
    <xf numFmtId="0" fontId="0" fillId="34" borderId="60" xfId="0" applyFill="1" applyBorder="1" applyAlignment="1" applyProtection="1">
      <alignment horizontal="left" vertical="center"/>
      <protection/>
    </xf>
    <xf numFmtId="166" fontId="0" fillId="0" borderId="61" xfId="0" applyNumberFormat="1" applyBorder="1" applyAlignment="1" applyProtection="1">
      <alignment horizontal="right" vertical="center"/>
      <protection locked="0"/>
    </xf>
    <xf numFmtId="166" fontId="14" fillId="0" borderId="62" xfId="0" applyNumberFormat="1" applyFont="1" applyBorder="1" applyAlignment="1" applyProtection="1">
      <alignment horizontal="right" vertical="center"/>
      <protection locked="0"/>
    </xf>
    <xf numFmtId="166" fontId="0" fillId="0" borderId="63" xfId="0" applyNumberFormat="1" applyBorder="1" applyAlignment="1" applyProtection="1">
      <alignment horizontal="right" vertical="center"/>
      <protection/>
    </xf>
    <xf numFmtId="166" fontId="14" fillId="0" borderId="64" xfId="0" applyNumberFormat="1" applyFont="1" applyFill="1" applyBorder="1" applyAlignment="1" applyProtection="1">
      <alignment horizontal="right" vertical="center"/>
      <protection locked="0"/>
    </xf>
    <xf numFmtId="166" fontId="14" fillId="35" borderId="65" xfId="0" applyNumberFormat="1" applyFont="1" applyFill="1" applyBorder="1" applyAlignment="1" applyProtection="1">
      <alignment horizontal="right" vertical="center"/>
      <protection/>
    </xf>
    <xf numFmtId="0" fontId="0" fillId="34" borderId="19" xfId="0" applyFill="1" applyBorder="1" applyAlignment="1" applyProtection="1">
      <alignment horizontal="left" vertical="center"/>
      <protection/>
    </xf>
    <xf numFmtId="166" fontId="0" fillId="0" borderId="66" xfId="0" applyNumberFormat="1" applyBorder="1" applyAlignment="1" applyProtection="1">
      <alignment horizontal="right" vertical="center"/>
      <protection locked="0"/>
    </xf>
    <xf numFmtId="166" fontId="14" fillId="0" borderId="67" xfId="0" applyNumberFormat="1" applyFont="1" applyBorder="1" applyAlignment="1" applyProtection="1">
      <alignment horizontal="right" vertical="center"/>
      <protection locked="0"/>
    </xf>
    <xf numFmtId="166" fontId="14" fillId="0" borderId="68" xfId="0" applyNumberFormat="1" applyFont="1" applyBorder="1" applyAlignment="1" applyProtection="1">
      <alignment horizontal="right" vertical="center"/>
      <protection locked="0"/>
    </xf>
    <xf numFmtId="166" fontId="0" fillId="0" borderId="22" xfId="0" applyNumberFormat="1" applyBorder="1" applyAlignment="1" applyProtection="1">
      <alignment horizontal="right" vertical="center"/>
      <protection/>
    </xf>
    <xf numFmtId="166" fontId="17" fillId="34" borderId="24" xfId="0" applyNumberFormat="1" applyFont="1" applyFill="1" applyBorder="1" applyAlignment="1" applyProtection="1">
      <alignment horizontal="right" vertical="center"/>
      <protection/>
    </xf>
    <xf numFmtId="166" fontId="18" fillId="34" borderId="69" xfId="0" applyNumberFormat="1" applyFont="1" applyFill="1" applyBorder="1" applyAlignment="1" applyProtection="1">
      <alignment horizontal="right" vertical="center"/>
      <protection/>
    </xf>
    <xf numFmtId="166" fontId="18" fillId="34" borderId="70" xfId="0" applyNumberFormat="1" applyFont="1" applyFill="1" applyBorder="1" applyAlignment="1" applyProtection="1">
      <alignment horizontal="right" vertical="center"/>
      <protection/>
    </xf>
    <xf numFmtId="166" fontId="18" fillId="34" borderId="71" xfId="0" applyNumberFormat="1" applyFont="1" applyFill="1" applyBorder="1" applyAlignment="1" applyProtection="1">
      <alignment horizontal="right" vertical="center"/>
      <protection/>
    </xf>
    <xf numFmtId="166" fontId="17" fillId="34" borderId="18" xfId="0" applyNumberFormat="1" applyFont="1" applyFill="1" applyBorder="1" applyAlignment="1" applyProtection="1">
      <alignment horizontal="right" vertical="center"/>
      <protection/>
    </xf>
    <xf numFmtId="0" fontId="19" fillId="36" borderId="72" xfId="0" applyFont="1" applyFill="1" applyBorder="1" applyAlignment="1" applyProtection="1">
      <alignment horizontal="center" vertical="center"/>
      <protection/>
    </xf>
    <xf numFmtId="166" fontId="20" fillId="36" borderId="73" xfId="0" applyNumberFormat="1" applyFont="1" applyFill="1" applyBorder="1" applyAlignment="1" applyProtection="1">
      <alignment horizontal="right" vertical="center"/>
      <protection/>
    </xf>
    <xf numFmtId="166" fontId="21" fillId="36" borderId="74" xfId="0" applyNumberFormat="1" applyFont="1" applyFill="1" applyBorder="1" applyAlignment="1" applyProtection="1">
      <alignment horizontal="right" vertical="center"/>
      <protection/>
    </xf>
    <xf numFmtId="166" fontId="21" fillId="36" borderId="75" xfId="0" applyNumberFormat="1" applyFont="1" applyFill="1" applyBorder="1" applyAlignment="1" applyProtection="1">
      <alignment horizontal="right" vertical="center"/>
      <protection/>
    </xf>
    <xf numFmtId="166" fontId="21" fillId="36" borderId="76" xfId="0" applyNumberFormat="1" applyFont="1" applyFill="1" applyBorder="1" applyAlignment="1" applyProtection="1">
      <alignment horizontal="right" vertical="center"/>
      <protection/>
    </xf>
    <xf numFmtId="166" fontId="20" fillId="36" borderId="77" xfId="0" applyNumberFormat="1" applyFont="1" applyFill="1" applyBorder="1" applyAlignment="1" applyProtection="1">
      <alignment horizontal="right" vertical="center"/>
      <protection/>
    </xf>
    <xf numFmtId="0" fontId="22" fillId="35" borderId="78" xfId="0" applyFont="1" applyFill="1" applyBorder="1" applyAlignment="1" applyProtection="1">
      <alignment horizontal="center" vertical="center"/>
      <protection/>
    </xf>
    <xf numFmtId="166" fontId="23" fillId="0" borderId="79" xfId="0" applyNumberFormat="1" applyFont="1" applyFill="1" applyBorder="1" applyAlignment="1" applyProtection="1">
      <alignment horizontal="right" vertical="center"/>
      <protection locked="0"/>
    </xf>
    <xf numFmtId="166" fontId="23" fillId="35" borderId="80" xfId="0" applyNumberFormat="1" applyFont="1" applyFill="1" applyBorder="1" applyAlignment="1" applyProtection="1">
      <alignment horizontal="right" vertical="center"/>
      <protection/>
    </xf>
    <xf numFmtId="166" fontId="23" fillId="35" borderId="81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58" xfId="0" applyBorder="1" applyAlignment="1" applyProtection="1">
      <alignment horizontal="left" vertical="center"/>
      <protection/>
    </xf>
    <xf numFmtId="166" fontId="0" fillId="0" borderId="82" xfId="0" applyNumberFormat="1" applyBorder="1" applyAlignment="1" applyProtection="1">
      <alignment horizontal="right" vertical="center"/>
      <protection locked="0"/>
    </xf>
    <xf numFmtId="166" fontId="14" fillId="0" borderId="83" xfId="0" applyNumberFormat="1" applyFont="1" applyBorder="1" applyAlignment="1" applyProtection="1">
      <alignment horizontal="right" vertical="center"/>
      <protection locked="0"/>
    </xf>
    <xf numFmtId="166" fontId="0" fillId="0" borderId="84" xfId="0" applyNumberFormat="1" applyBorder="1" applyAlignment="1" applyProtection="1">
      <alignment horizontal="right" vertical="center"/>
      <protection/>
    </xf>
    <xf numFmtId="0" fontId="0" fillId="0" borderId="60" xfId="0" applyBorder="1" applyAlignment="1" applyProtection="1">
      <alignment horizontal="left" vertical="center"/>
      <protection/>
    </xf>
    <xf numFmtId="166" fontId="0" fillId="0" borderId="85" xfId="0" applyNumberFormat="1" applyBorder="1" applyAlignment="1" applyProtection="1">
      <alignment horizontal="right" vertical="center"/>
      <protection locked="0"/>
    </xf>
    <xf numFmtId="166" fontId="14" fillId="0" borderId="86" xfId="0" applyNumberFormat="1" applyFont="1" applyBorder="1" applyAlignment="1" applyProtection="1">
      <alignment horizontal="right" vertical="center"/>
      <protection locked="0"/>
    </xf>
    <xf numFmtId="0" fontId="24" fillId="0" borderId="14" xfId="0" applyFont="1" applyBorder="1" applyAlignment="1" applyProtection="1">
      <alignment horizontal="left" vertical="center"/>
      <protection/>
    </xf>
    <xf numFmtId="166" fontId="25" fillId="0" borderId="45" xfId="0" applyNumberFormat="1" applyFont="1" applyBorder="1" applyAlignment="1" applyProtection="1">
      <alignment horizontal="right" vertical="center"/>
      <protection/>
    </xf>
    <xf numFmtId="166" fontId="26" fillId="0" borderId="28" xfId="0" applyNumberFormat="1" applyFont="1" applyBorder="1" applyAlignment="1" applyProtection="1">
      <alignment horizontal="right" vertical="center"/>
      <protection/>
    </xf>
    <xf numFmtId="166" fontId="25" fillId="0" borderId="57" xfId="0" applyNumberFormat="1" applyFont="1" applyBorder="1" applyAlignment="1" applyProtection="1">
      <alignment horizontal="right" vertical="center"/>
      <protection/>
    </xf>
    <xf numFmtId="0" fontId="0" fillId="0" borderId="87" xfId="0" applyBorder="1" applyAlignment="1" applyProtection="1">
      <alignment horizontal="left" vertical="center"/>
      <protection/>
    </xf>
    <xf numFmtId="166" fontId="14" fillId="33" borderId="83" xfId="0" applyNumberFormat="1" applyFont="1" applyFill="1" applyBorder="1" applyAlignment="1" applyProtection="1">
      <alignment horizontal="right" vertical="center"/>
      <protection/>
    </xf>
    <xf numFmtId="166" fontId="14" fillId="33" borderId="62" xfId="0" applyNumberFormat="1" applyFont="1" applyFill="1" applyBorder="1" applyAlignment="1" applyProtection="1">
      <alignment horizontal="right" vertical="center"/>
      <protection locked="0"/>
    </xf>
    <xf numFmtId="166" fontId="14" fillId="33" borderId="88" xfId="0" applyNumberFormat="1" applyFont="1" applyFill="1" applyBorder="1" applyAlignment="1" applyProtection="1">
      <alignment horizontal="right" vertical="center"/>
      <protection locked="0"/>
    </xf>
    <xf numFmtId="0" fontId="0" fillId="0" borderId="89" xfId="0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 horizontal="left" vertical="center"/>
      <protection/>
    </xf>
    <xf numFmtId="166" fontId="14" fillId="0" borderId="90" xfId="0" applyNumberFormat="1" applyFont="1" applyBorder="1" applyAlignment="1" applyProtection="1">
      <alignment horizontal="right" vertical="center"/>
      <protection locked="0"/>
    </xf>
    <xf numFmtId="0" fontId="0" fillId="0" borderId="91" xfId="0" applyBorder="1" applyAlignment="1" applyProtection="1">
      <alignment horizontal="left" vertical="center"/>
      <protection/>
    </xf>
    <xf numFmtId="166" fontId="14" fillId="0" borderId="92" xfId="0" applyNumberFormat="1" applyFont="1" applyBorder="1" applyAlignment="1" applyProtection="1">
      <alignment horizontal="right" vertical="center"/>
      <protection/>
    </xf>
    <xf numFmtId="166" fontId="14" fillId="0" borderId="93" xfId="0" applyNumberFormat="1" applyFont="1" applyBorder="1" applyAlignment="1" applyProtection="1">
      <alignment horizontal="right" vertical="center"/>
      <protection/>
    </xf>
    <xf numFmtId="166" fontId="0" fillId="0" borderId="94" xfId="0" applyNumberFormat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right" vertical="center"/>
      <protection locked="0"/>
    </xf>
    <xf numFmtId="166" fontId="0" fillId="0" borderId="95" xfId="0" applyNumberFormat="1" applyBorder="1" applyAlignment="1" applyProtection="1">
      <alignment horizontal="right" vertical="center"/>
      <protection locked="0"/>
    </xf>
    <xf numFmtId="3" fontId="10" fillId="33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26.421875" style="1" customWidth="1"/>
    <col min="2" max="2" width="11.140625" style="1" customWidth="1"/>
    <col min="3" max="14" width="7.7109375" style="1" customWidth="1"/>
    <col min="15" max="16384" width="9.140625" style="1" customWidth="1"/>
  </cols>
  <sheetData>
    <row r="1" ht="18" customHeight="1">
      <c r="J1" s="1" t="s">
        <v>62</v>
      </c>
    </row>
    <row r="2" ht="18" customHeight="1">
      <c r="A2" s="2"/>
    </row>
    <row r="3" spans="1:15" ht="18" customHeight="1">
      <c r="A3" s="3"/>
      <c r="L3" s="1" t="s">
        <v>0</v>
      </c>
      <c r="O3" s="4"/>
    </row>
    <row r="4" spans="1:15" ht="18" customHeight="1">
      <c r="A4" s="3"/>
      <c r="L4" s="5"/>
      <c r="M4" s="1" t="s">
        <v>1</v>
      </c>
      <c r="O4" s="6"/>
    </row>
    <row r="5" spans="1:12" ht="18" customHeight="1">
      <c r="A5" s="3"/>
      <c r="L5" s="1" t="s">
        <v>2</v>
      </c>
    </row>
    <row r="6" spans="4:12" ht="18" customHeight="1">
      <c r="D6" s="1" t="s">
        <v>3</v>
      </c>
      <c r="L6" s="1" t="s">
        <v>4</v>
      </c>
    </row>
    <row r="7" spans="1:15" ht="18" customHeight="1">
      <c r="A7" s="7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8"/>
    </row>
    <row r="8" spans="1:15" ht="18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5" customFormat="1" ht="18" customHeight="1" thickBot="1" thickTop="1">
      <c r="A9" s="10"/>
      <c r="B9" s="11" t="s">
        <v>6</v>
      </c>
      <c r="C9" s="12" t="s">
        <v>63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6" s="15" customFormat="1" ht="18" customHeight="1" thickBot="1">
      <c r="A10" s="16" t="s">
        <v>7</v>
      </c>
      <c r="B10" s="17" t="s">
        <v>8</v>
      </c>
      <c r="C10" s="1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20"/>
      <c r="P10" s="15" t="s">
        <v>64</v>
      </c>
    </row>
    <row r="11" spans="1:15" s="27" customFormat="1" ht="18" customHeight="1" thickBot="1">
      <c r="A11" s="21"/>
      <c r="B11" s="22"/>
      <c r="C11" s="23">
        <v>1</v>
      </c>
      <c r="D11" s="24">
        <v>2</v>
      </c>
      <c r="E11" s="24">
        <v>3</v>
      </c>
      <c r="F11" s="24">
        <v>4</v>
      </c>
      <c r="G11" s="24">
        <v>5</v>
      </c>
      <c r="H11" s="24">
        <v>6</v>
      </c>
      <c r="I11" s="24">
        <v>7</v>
      </c>
      <c r="J11" s="24">
        <v>8</v>
      </c>
      <c r="K11" s="24">
        <v>9</v>
      </c>
      <c r="L11" s="24">
        <v>10</v>
      </c>
      <c r="M11" s="24">
        <v>11</v>
      </c>
      <c r="N11" s="25">
        <v>12</v>
      </c>
      <c r="O11" s="26" t="s">
        <v>6</v>
      </c>
    </row>
    <row r="12" spans="1:15" s="15" customFormat="1" ht="18" customHeight="1">
      <c r="A12" s="28" t="s">
        <v>9</v>
      </c>
      <c r="B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33"/>
    </row>
    <row r="13" spans="1:15" s="15" customFormat="1" ht="11.25" customHeight="1">
      <c r="A13" s="34" t="s">
        <v>10</v>
      </c>
      <c r="B13" s="35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9"/>
    </row>
    <row r="14" spans="1:15" s="15" customFormat="1" ht="14.25" customHeight="1">
      <c r="A14" s="34" t="s">
        <v>11</v>
      </c>
      <c r="B14" s="40"/>
      <c r="C14" s="41"/>
      <c r="D14" s="41"/>
      <c r="E14" s="41"/>
      <c r="F14" s="41"/>
      <c r="G14" s="41"/>
      <c r="H14" s="42"/>
      <c r="I14" s="42"/>
      <c r="J14" s="42"/>
      <c r="K14" s="42"/>
      <c r="L14" s="42"/>
      <c r="M14" s="42"/>
      <c r="N14" s="42"/>
      <c r="O14" s="43">
        <f>SUM(C14:N14)/12</f>
        <v>0</v>
      </c>
    </row>
    <row r="15" spans="1:15" s="15" customFormat="1" ht="18" customHeight="1">
      <c r="A15" s="34" t="s">
        <v>12</v>
      </c>
      <c r="B15" s="40"/>
      <c r="C15" s="41"/>
      <c r="D15" s="41"/>
      <c r="E15" s="41"/>
      <c r="F15" s="41"/>
      <c r="G15" s="41"/>
      <c r="H15" s="42"/>
      <c r="I15" s="42"/>
      <c r="J15" s="42"/>
      <c r="K15" s="42"/>
      <c r="L15" s="42"/>
      <c r="M15" s="42"/>
      <c r="N15" s="42"/>
      <c r="O15" s="44">
        <f>SUM(C15:N15)/12</f>
        <v>0</v>
      </c>
    </row>
    <row r="16" spans="1:15" s="15" customFormat="1" ht="18" customHeight="1" thickBot="1">
      <c r="A16" s="45" t="s">
        <v>13</v>
      </c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39">
        <f>SUM(C16:N16)/12</f>
        <v>0</v>
      </c>
    </row>
    <row r="17" spans="1:15" s="15" customFormat="1" ht="18" customHeight="1" thickBot="1">
      <c r="A17" s="28" t="s">
        <v>14</v>
      </c>
      <c r="B17" s="48">
        <f>SUM(B14:B16)</f>
        <v>0</v>
      </c>
      <c r="C17" s="49">
        <f aca="true" t="shared" si="0" ref="C17:N17">SUM(C14:C16)</f>
        <v>0</v>
      </c>
      <c r="D17" s="50">
        <f t="shared" si="0"/>
        <v>0</v>
      </c>
      <c r="E17" s="50">
        <f t="shared" si="0"/>
        <v>0</v>
      </c>
      <c r="F17" s="50">
        <f t="shared" si="0"/>
        <v>0</v>
      </c>
      <c r="G17" s="50">
        <f t="shared" si="0"/>
        <v>0</v>
      </c>
      <c r="H17" s="50">
        <f t="shared" si="0"/>
        <v>0</v>
      </c>
      <c r="I17" s="50">
        <f t="shared" si="0"/>
        <v>0</v>
      </c>
      <c r="J17" s="50">
        <f t="shared" si="0"/>
        <v>0</v>
      </c>
      <c r="K17" s="50">
        <f t="shared" si="0"/>
        <v>0</v>
      </c>
      <c r="L17" s="50">
        <f t="shared" si="0"/>
        <v>0</v>
      </c>
      <c r="M17" s="50">
        <f t="shared" si="0"/>
        <v>0</v>
      </c>
      <c r="N17" s="51">
        <f t="shared" si="0"/>
        <v>0</v>
      </c>
      <c r="O17" s="52">
        <f>SUM(C17:N17)/12</f>
        <v>0</v>
      </c>
    </row>
    <row r="18" spans="1:15" s="15" customFormat="1" ht="18" customHeight="1">
      <c r="A18" s="53" t="s">
        <v>15</v>
      </c>
      <c r="B18" s="35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7"/>
    </row>
    <row r="19" spans="1:15" s="15" customFormat="1" ht="18" customHeight="1">
      <c r="A19" s="58" t="s">
        <v>16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57">
        <f aca="true" t="shared" si="1" ref="O19:O33">SUM(C19:N19)/12</f>
        <v>0</v>
      </c>
    </row>
    <row r="20" spans="1:15" s="15" customFormat="1" ht="18" customHeight="1">
      <c r="A20" s="59" t="s">
        <v>17</v>
      </c>
      <c r="B20" s="60"/>
      <c r="C20" s="61"/>
      <c r="D20" s="61"/>
      <c r="E20" s="61"/>
      <c r="F20" s="61"/>
      <c r="G20" s="61"/>
      <c r="H20" s="61"/>
      <c r="I20" s="61"/>
      <c r="J20" s="62"/>
      <c r="K20" s="62"/>
      <c r="L20" s="62"/>
      <c r="M20" s="62"/>
      <c r="N20" s="62"/>
      <c r="O20" s="63">
        <f t="shared" si="1"/>
        <v>0</v>
      </c>
    </row>
    <row r="21" spans="1:15" s="15" customFormat="1" ht="18" customHeight="1">
      <c r="A21" s="59" t="s">
        <v>18</v>
      </c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3">
        <f t="shared" si="1"/>
        <v>0</v>
      </c>
    </row>
    <row r="22" spans="1:15" s="15" customFormat="1" ht="13.5" customHeight="1">
      <c r="A22" s="58" t="s">
        <v>19</v>
      </c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57"/>
    </row>
    <row r="23" spans="1:15" s="15" customFormat="1" ht="14.25" customHeight="1">
      <c r="A23" s="58" t="s">
        <v>20</v>
      </c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43">
        <f t="shared" si="1"/>
        <v>0</v>
      </c>
    </row>
    <row r="24" spans="1:15" s="15" customFormat="1" ht="18" customHeight="1">
      <c r="A24" s="58" t="s">
        <v>21</v>
      </c>
      <c r="B24" s="64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43"/>
    </row>
    <row r="25" spans="1:15" s="15" customFormat="1" ht="18" customHeight="1">
      <c r="A25" s="58" t="s">
        <v>22</v>
      </c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43">
        <f t="shared" si="1"/>
        <v>0</v>
      </c>
    </row>
    <row r="26" spans="1:15" s="15" customFormat="1" ht="18" customHeight="1">
      <c r="A26" s="58" t="s">
        <v>23</v>
      </c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3">
        <f t="shared" si="1"/>
        <v>0</v>
      </c>
    </row>
    <row r="27" spans="1:15" s="15" customFormat="1" ht="18" customHeight="1">
      <c r="A27" s="67" t="s">
        <v>24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57">
        <f t="shared" si="1"/>
        <v>0</v>
      </c>
    </row>
    <row r="28" spans="1:15" s="15" customFormat="1" ht="18" customHeight="1">
      <c r="A28" s="59" t="s">
        <v>25</v>
      </c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3">
        <f t="shared" si="1"/>
        <v>0</v>
      </c>
    </row>
    <row r="29" spans="1:15" s="15" customFormat="1" ht="18" customHeight="1">
      <c r="A29" s="59" t="s">
        <v>26</v>
      </c>
      <c r="B29" s="68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57">
        <f t="shared" si="1"/>
        <v>0</v>
      </c>
    </row>
    <row r="30" spans="1:15" s="15" customFormat="1" ht="18" customHeight="1">
      <c r="A30" s="59" t="s">
        <v>27</v>
      </c>
      <c r="B30" s="69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3">
        <f t="shared" si="1"/>
        <v>0</v>
      </c>
    </row>
    <row r="31" spans="1:15" s="15" customFormat="1" ht="10.5" customHeight="1">
      <c r="A31" s="58" t="s">
        <v>28</v>
      </c>
      <c r="B31" s="35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57"/>
    </row>
    <row r="32" spans="1:15" s="15" customFormat="1" ht="14.25" customHeight="1">
      <c r="A32" s="58" t="s">
        <v>29</v>
      </c>
      <c r="B32" s="35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2"/>
      <c r="O32" s="57">
        <f t="shared" si="1"/>
        <v>0</v>
      </c>
    </row>
    <row r="33" spans="1:15" s="15" customFormat="1" ht="18" customHeight="1">
      <c r="A33" s="58" t="s">
        <v>30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73">
        <f t="shared" si="1"/>
        <v>0</v>
      </c>
    </row>
    <row r="34" spans="1:15" s="15" customFormat="1" ht="9.75" customHeight="1">
      <c r="A34" s="74" t="s">
        <v>31</v>
      </c>
      <c r="B34" s="68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7">
        <f aca="true" t="shared" si="2" ref="O34:O47">SUM(C34:N34)/12</f>
        <v>0</v>
      </c>
    </row>
    <row r="35" spans="1:15" s="15" customFormat="1" ht="9.75" customHeight="1">
      <c r="A35" s="76" t="s">
        <v>32</v>
      </c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57">
        <f t="shared" si="2"/>
        <v>0</v>
      </c>
    </row>
    <row r="36" spans="1:15" s="15" customFormat="1" ht="18" customHeight="1">
      <c r="A36" s="59" t="s">
        <v>33</v>
      </c>
      <c r="B36" s="60"/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79">
        <f t="shared" si="2"/>
        <v>0</v>
      </c>
    </row>
    <row r="37" spans="1:15" s="15" customFormat="1" ht="18" customHeight="1">
      <c r="A37" s="59" t="s">
        <v>34</v>
      </c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79">
        <f t="shared" si="2"/>
        <v>0</v>
      </c>
    </row>
    <row r="38" spans="1:15" s="15" customFormat="1" ht="12.75" customHeight="1">
      <c r="A38" s="58" t="s">
        <v>35</v>
      </c>
      <c r="B38" s="35"/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  <c r="O38" s="79"/>
    </row>
    <row r="39" spans="1:15" s="15" customFormat="1" ht="14.25" customHeight="1">
      <c r="A39" s="58" t="s">
        <v>36</v>
      </c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9">
        <f t="shared" si="2"/>
        <v>0</v>
      </c>
    </row>
    <row r="40" spans="1:15" s="15" customFormat="1" ht="18" customHeight="1">
      <c r="A40" s="58" t="s">
        <v>37</v>
      </c>
      <c r="B40" s="80">
        <v>0</v>
      </c>
      <c r="C40" s="81">
        <f>C61*31*$O$4/365</f>
        <v>0</v>
      </c>
      <c r="D40" s="81">
        <f aca="true" t="shared" si="3" ref="D40:N40">D61*31*$O$4/365</f>
        <v>0</v>
      </c>
      <c r="E40" s="81">
        <f t="shared" si="3"/>
        <v>0</v>
      </c>
      <c r="F40" s="81">
        <f t="shared" si="3"/>
        <v>0</v>
      </c>
      <c r="G40" s="81">
        <f t="shared" si="3"/>
        <v>0</v>
      </c>
      <c r="H40" s="81">
        <f t="shared" si="3"/>
        <v>0</v>
      </c>
      <c r="I40" s="81">
        <f t="shared" si="3"/>
        <v>0</v>
      </c>
      <c r="J40" s="81">
        <f t="shared" si="3"/>
        <v>0</v>
      </c>
      <c r="K40" s="81">
        <f t="shared" si="3"/>
        <v>0</v>
      </c>
      <c r="L40" s="81">
        <f t="shared" si="3"/>
        <v>0</v>
      </c>
      <c r="M40" s="81">
        <f t="shared" si="3"/>
        <v>0</v>
      </c>
      <c r="N40" s="81">
        <f t="shared" si="3"/>
        <v>0</v>
      </c>
      <c r="O40" s="57">
        <f t="shared" si="2"/>
        <v>0</v>
      </c>
    </row>
    <row r="41" spans="1:15" s="15" customFormat="1" ht="18" customHeight="1">
      <c r="A41" s="59" t="s">
        <v>38</v>
      </c>
      <c r="B41" s="60"/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3">
        <f t="shared" si="2"/>
        <v>0</v>
      </c>
    </row>
    <row r="42" spans="1:15" s="15" customFormat="1" ht="18" customHeight="1" thickBot="1">
      <c r="A42" s="82" t="s">
        <v>39</v>
      </c>
      <c r="B42" s="83"/>
      <c r="C42" s="84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6">
        <f t="shared" si="2"/>
        <v>0</v>
      </c>
    </row>
    <row r="43" spans="1:15" s="15" customFormat="1" ht="18" customHeight="1" thickBot="1">
      <c r="A43" s="53" t="s">
        <v>40</v>
      </c>
      <c r="B43" s="87">
        <f>SUM(B19:B42)</f>
        <v>0</v>
      </c>
      <c r="C43" s="88">
        <f aca="true" t="shared" si="4" ref="C43:N43">SUM(C19:C42)</f>
        <v>0</v>
      </c>
      <c r="D43" s="89">
        <f t="shared" si="4"/>
        <v>0</v>
      </c>
      <c r="E43" s="89">
        <f t="shared" si="4"/>
        <v>0</v>
      </c>
      <c r="F43" s="89">
        <f t="shared" si="4"/>
        <v>0</v>
      </c>
      <c r="G43" s="89">
        <f t="shared" si="4"/>
        <v>0</v>
      </c>
      <c r="H43" s="89">
        <f t="shared" si="4"/>
        <v>0</v>
      </c>
      <c r="I43" s="89">
        <f t="shared" si="4"/>
        <v>0</v>
      </c>
      <c r="J43" s="89">
        <f t="shared" si="4"/>
        <v>0</v>
      </c>
      <c r="K43" s="89">
        <f t="shared" si="4"/>
        <v>0</v>
      </c>
      <c r="L43" s="89">
        <f t="shared" si="4"/>
        <v>0</v>
      </c>
      <c r="M43" s="89">
        <f t="shared" si="4"/>
        <v>0</v>
      </c>
      <c r="N43" s="90">
        <f t="shared" si="4"/>
        <v>0</v>
      </c>
      <c r="O43" s="91">
        <f t="shared" si="2"/>
        <v>0</v>
      </c>
    </row>
    <row r="44" spans="1:15" s="15" customFormat="1" ht="18" customHeight="1" thickBot="1" thickTop="1">
      <c r="A44" s="92" t="s">
        <v>41</v>
      </c>
      <c r="B44" s="93">
        <f>B17-B43</f>
        <v>0</v>
      </c>
      <c r="C44" s="94">
        <f aca="true" t="shared" si="5" ref="C44:N44">C17-C43</f>
        <v>0</v>
      </c>
      <c r="D44" s="95">
        <f t="shared" si="5"/>
        <v>0</v>
      </c>
      <c r="E44" s="95">
        <f t="shared" si="5"/>
        <v>0</v>
      </c>
      <c r="F44" s="95">
        <f t="shared" si="5"/>
        <v>0</v>
      </c>
      <c r="G44" s="95">
        <f t="shared" si="5"/>
        <v>0</v>
      </c>
      <c r="H44" s="95">
        <f t="shared" si="5"/>
        <v>0</v>
      </c>
      <c r="I44" s="95">
        <f t="shared" si="5"/>
        <v>0</v>
      </c>
      <c r="J44" s="95">
        <f t="shared" si="5"/>
        <v>0</v>
      </c>
      <c r="K44" s="95">
        <f t="shared" si="5"/>
        <v>0</v>
      </c>
      <c r="L44" s="95">
        <f t="shared" si="5"/>
        <v>0</v>
      </c>
      <c r="M44" s="95">
        <f t="shared" si="5"/>
        <v>0</v>
      </c>
      <c r="N44" s="96">
        <f t="shared" si="5"/>
        <v>0</v>
      </c>
      <c r="O44" s="97">
        <f t="shared" si="2"/>
        <v>0</v>
      </c>
    </row>
    <row r="45" spans="1:15" s="15" customFormat="1" ht="18" customHeight="1" thickBot="1" thickTop="1">
      <c r="A45" s="98" t="s">
        <v>42</v>
      </c>
      <c r="B45" s="99"/>
      <c r="C45" s="100">
        <f>B45+C44</f>
        <v>0</v>
      </c>
      <c r="D45" s="100">
        <f aca="true" t="shared" si="6" ref="D45:N45">C45+D44</f>
        <v>0</v>
      </c>
      <c r="E45" s="100">
        <f t="shared" si="6"/>
        <v>0</v>
      </c>
      <c r="F45" s="100">
        <f t="shared" si="6"/>
        <v>0</v>
      </c>
      <c r="G45" s="100">
        <f t="shared" si="6"/>
        <v>0</v>
      </c>
      <c r="H45" s="100">
        <f t="shared" si="6"/>
        <v>0</v>
      </c>
      <c r="I45" s="100">
        <f t="shared" si="6"/>
        <v>0</v>
      </c>
      <c r="J45" s="100">
        <f t="shared" si="6"/>
        <v>0</v>
      </c>
      <c r="K45" s="100">
        <f t="shared" si="6"/>
        <v>0</v>
      </c>
      <c r="L45" s="100">
        <f t="shared" si="6"/>
        <v>0</v>
      </c>
      <c r="M45" s="100">
        <f t="shared" si="6"/>
        <v>0</v>
      </c>
      <c r="N45" s="100">
        <f t="shared" si="6"/>
        <v>0</v>
      </c>
      <c r="O45" s="101">
        <f t="shared" si="2"/>
        <v>0</v>
      </c>
    </row>
    <row r="46" spans="1:15" s="15" customFormat="1" ht="11.25" customHeight="1">
      <c r="A46" s="102" t="s">
        <v>43</v>
      </c>
      <c r="B46" s="35"/>
      <c r="C46" s="36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8"/>
      <c r="O46" s="57"/>
    </row>
    <row r="47" spans="1:15" s="15" customFormat="1" ht="14.25" customHeight="1">
      <c r="A47" s="102" t="s">
        <v>44</v>
      </c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9">
        <f t="shared" si="2"/>
        <v>0</v>
      </c>
    </row>
    <row r="48" spans="1:15" s="15" customFormat="1" ht="18" customHeight="1">
      <c r="A48" s="102" t="s">
        <v>45</v>
      </c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73">
        <f aca="true" t="shared" si="7" ref="O48:O59">SUM(C48:N48)/12</f>
        <v>0</v>
      </c>
    </row>
    <row r="49" spans="1:15" s="15" customFormat="1" ht="18" customHeight="1">
      <c r="A49" s="103" t="s">
        <v>46</v>
      </c>
      <c r="B49" s="104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6">
        <f t="shared" si="7"/>
        <v>0</v>
      </c>
    </row>
    <row r="50" spans="1:15" s="15" customFormat="1" ht="18" customHeight="1">
      <c r="A50" s="107" t="s">
        <v>47</v>
      </c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3">
        <f t="shared" si="7"/>
        <v>0</v>
      </c>
    </row>
    <row r="51" spans="1:15" s="15" customFormat="1" ht="18" customHeight="1">
      <c r="A51" s="102" t="s">
        <v>48</v>
      </c>
      <c r="B51" s="108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6">
        <f t="shared" si="7"/>
        <v>0</v>
      </c>
    </row>
    <row r="52" spans="1:15" s="15" customFormat="1" ht="18" customHeight="1">
      <c r="A52" s="107" t="s">
        <v>47</v>
      </c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3">
        <f t="shared" si="7"/>
        <v>0</v>
      </c>
    </row>
    <row r="53" spans="1:15" s="15" customFormat="1" ht="18" customHeight="1">
      <c r="A53" s="110" t="s">
        <v>49</v>
      </c>
      <c r="B53" s="111">
        <f>B45+B47+B48+B49+B32+B57+B58-B51-($O$5*$O$6)-B50</f>
        <v>0</v>
      </c>
      <c r="C53" s="112">
        <f>C45+C47+C48+C49+C32+C57+C58-C51-($O$5*$O$6)-C50</f>
        <v>0</v>
      </c>
      <c r="D53" s="112">
        <f>D45+D47+D48+D49+D32+D57+D58-D51-($O$5*$O$6)-D50</f>
        <v>0</v>
      </c>
      <c r="E53" s="112">
        <f>E45+E47+E48+E49+E32+E57+E58-E51-($O$5*$O$6)-E50</f>
        <v>0</v>
      </c>
      <c r="F53" s="112">
        <f aca="true" t="shared" si="8" ref="F53:N53">F45+F47+F48+F49+F32+F57+F58-F51-($O$5*$O$6)-F50</f>
        <v>0</v>
      </c>
      <c r="G53" s="112">
        <f t="shared" si="8"/>
        <v>0</v>
      </c>
      <c r="H53" s="112">
        <f t="shared" si="8"/>
        <v>0</v>
      </c>
      <c r="I53" s="112">
        <f t="shared" si="8"/>
        <v>0</v>
      </c>
      <c r="J53" s="112">
        <f t="shared" si="8"/>
        <v>0</v>
      </c>
      <c r="K53" s="112">
        <f t="shared" si="8"/>
        <v>0</v>
      </c>
      <c r="L53" s="112">
        <f t="shared" si="8"/>
        <v>0</v>
      </c>
      <c r="M53" s="112">
        <f t="shared" si="8"/>
        <v>0</v>
      </c>
      <c r="N53" s="112">
        <f t="shared" si="8"/>
        <v>0</v>
      </c>
      <c r="O53" s="113">
        <f t="shared" si="7"/>
        <v>0</v>
      </c>
    </row>
    <row r="54" spans="1:15" s="15" customFormat="1" ht="18" customHeight="1">
      <c r="A54" s="114" t="s">
        <v>50</v>
      </c>
      <c r="B54" s="104"/>
      <c r="C54" s="115">
        <f aca="true" t="shared" si="9" ref="C54:N54">B54+C55-C19</f>
        <v>0</v>
      </c>
      <c r="D54" s="115">
        <f t="shared" si="9"/>
        <v>0</v>
      </c>
      <c r="E54" s="115">
        <f t="shared" si="9"/>
        <v>0</v>
      </c>
      <c r="F54" s="115">
        <f t="shared" si="9"/>
        <v>0</v>
      </c>
      <c r="G54" s="115">
        <f t="shared" si="9"/>
        <v>0</v>
      </c>
      <c r="H54" s="115">
        <f t="shared" si="9"/>
        <v>0</v>
      </c>
      <c r="I54" s="115">
        <f t="shared" si="9"/>
        <v>0</v>
      </c>
      <c r="J54" s="115">
        <f t="shared" si="9"/>
        <v>0</v>
      </c>
      <c r="K54" s="115">
        <f t="shared" si="9"/>
        <v>0</v>
      </c>
      <c r="L54" s="115">
        <f t="shared" si="9"/>
        <v>0</v>
      </c>
      <c r="M54" s="115">
        <f t="shared" si="9"/>
        <v>0</v>
      </c>
      <c r="N54" s="115">
        <f t="shared" si="9"/>
        <v>0</v>
      </c>
      <c r="O54" s="106">
        <f t="shared" si="7"/>
        <v>0</v>
      </c>
    </row>
    <row r="55" spans="1:15" s="15" customFormat="1" ht="12.75" customHeight="1">
      <c r="A55" s="107" t="s">
        <v>51</v>
      </c>
      <c r="B55" s="77"/>
      <c r="C55" s="116">
        <v>0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7"/>
      <c r="O55" s="73"/>
    </row>
    <row r="56" spans="1:15" s="15" customFormat="1" ht="12.75" customHeight="1">
      <c r="A56" s="102" t="s">
        <v>52</v>
      </c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57">
        <f t="shared" si="7"/>
        <v>0</v>
      </c>
    </row>
    <row r="57" spans="1:15" s="15" customFormat="1" ht="14.25" customHeight="1">
      <c r="A57" s="118" t="s">
        <v>53</v>
      </c>
      <c r="B57" s="108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39">
        <f t="shared" si="7"/>
        <v>0</v>
      </c>
    </row>
    <row r="58" spans="1:15" s="15" customFormat="1" ht="18" customHeight="1">
      <c r="A58" s="102" t="s">
        <v>54</v>
      </c>
      <c r="B58" s="35"/>
      <c r="C58" s="70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7"/>
      <c r="O58" s="57"/>
    </row>
    <row r="59" spans="1:15" s="15" customFormat="1" ht="18" customHeight="1">
      <c r="A59" s="119" t="s">
        <v>55</v>
      </c>
      <c r="B59" s="60"/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120"/>
      <c r="O59" s="63">
        <f t="shared" si="7"/>
        <v>0</v>
      </c>
    </row>
    <row r="60" spans="1:15" s="15" customFormat="1" ht="18" customHeight="1">
      <c r="A60" s="119" t="s">
        <v>56</v>
      </c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3"/>
    </row>
    <row r="61" spans="1:15" s="15" customFormat="1" ht="18" customHeight="1" thickBot="1">
      <c r="A61" s="121" t="s">
        <v>57</v>
      </c>
      <c r="B61" s="122">
        <f>$O$3-B58</f>
        <v>0</v>
      </c>
      <c r="C61" s="123">
        <f>$O$3-C58-C39</f>
        <v>0</v>
      </c>
      <c r="D61" s="123">
        <f aca="true" t="shared" si="10" ref="D61:N61">$O$3-D58-D39</f>
        <v>0</v>
      </c>
      <c r="E61" s="123">
        <f t="shared" si="10"/>
        <v>0</v>
      </c>
      <c r="F61" s="123">
        <f t="shared" si="10"/>
        <v>0</v>
      </c>
      <c r="G61" s="123">
        <f t="shared" si="10"/>
        <v>0</v>
      </c>
      <c r="H61" s="123">
        <f t="shared" si="10"/>
        <v>0</v>
      </c>
      <c r="I61" s="123">
        <f t="shared" si="10"/>
        <v>0</v>
      </c>
      <c r="J61" s="123">
        <f t="shared" si="10"/>
        <v>0</v>
      </c>
      <c r="K61" s="123">
        <f t="shared" si="10"/>
        <v>0</v>
      </c>
      <c r="L61" s="123">
        <f t="shared" si="10"/>
        <v>0</v>
      </c>
      <c r="M61" s="123">
        <f t="shared" si="10"/>
        <v>0</v>
      </c>
      <c r="N61" s="123">
        <f t="shared" si="10"/>
        <v>0</v>
      </c>
      <c r="O61" s="124">
        <f>SUM(C61:N61)/12</f>
        <v>0</v>
      </c>
    </row>
    <row r="62" ht="18" customHeight="1" thickTop="1"/>
    <row r="63" ht="18" customHeight="1">
      <c r="J63" s="1" t="s">
        <v>58</v>
      </c>
    </row>
    <row r="64" spans="1:10" ht="18" customHeight="1">
      <c r="A64" s="125" t="s">
        <v>59</v>
      </c>
      <c r="J64" s="1" t="s">
        <v>60</v>
      </c>
    </row>
    <row r="65" ht="18" customHeight="1"/>
    <row r="66" ht="18" customHeight="1">
      <c r="L66" s="126" t="s">
        <v>61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Spłódzielczy w Bystrej</dc:creator>
  <cp:keywords/>
  <dc:description/>
  <cp:lastModifiedBy>Kredyty1</cp:lastModifiedBy>
  <dcterms:created xsi:type="dcterms:W3CDTF">2006-01-17T13:32:25Z</dcterms:created>
  <dcterms:modified xsi:type="dcterms:W3CDTF">2022-08-25T08:10:42Z</dcterms:modified>
  <cp:category/>
  <cp:version/>
  <cp:contentType/>
  <cp:contentStatus/>
</cp:coreProperties>
</file>